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haldenkommune-my.sharepoint.com/personal/tor-hakon_nordenhaug_halden_kommune_no1/Documents/Idrett/Støtte til egne anlegg 2024/"/>
    </mc:Choice>
  </mc:AlternateContent>
  <xr:revisionPtr revIDLastSave="0" documentId="8_{70D86AC6-A405-47DF-81AF-53AAD1FD9492}" xr6:coauthVersionLast="47" xr6:coauthVersionMax="47" xr10:uidLastSave="{00000000-0000-0000-0000-000000000000}"/>
  <bookViews>
    <workbookView xWindow="-24690" yWindow="990" windowWidth="21525" windowHeight="11835" xr2:uid="{2B8D81F0-5FC9-4AA9-B6B1-C35F0A1B7B81}"/>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A24" i="1"/>
  <c r="D10" i="1"/>
  <c r="D11" i="1"/>
  <c r="D12" i="1"/>
  <c r="D13" i="1"/>
  <c r="D14" i="1"/>
  <c r="D15" i="1"/>
  <c r="D16" i="1"/>
  <c r="D17" i="1"/>
  <c r="D18" i="1"/>
  <c r="D19" i="1"/>
  <c r="D20" i="1"/>
  <c r="D21" i="1"/>
  <c r="D22" i="1"/>
  <c r="D23" i="1"/>
  <c r="D9" i="1"/>
  <c r="B25" i="1" l="1"/>
  <c r="D24" i="1"/>
  <c r="D25" i="1" s="1"/>
</calcChain>
</file>

<file path=xl/sharedStrings.xml><?xml version="1.0" encoding="utf-8"?>
<sst xmlns="http://schemas.openxmlformats.org/spreadsheetml/2006/main" count="23" uniqueCount="21">
  <si>
    <t>Sted</t>
  </si>
  <si>
    <t>Sum</t>
  </si>
  <si>
    <t xml:space="preserve">År: </t>
  </si>
  <si>
    <t>Klubb/forening:</t>
  </si>
  <si>
    <t xml:space="preserve">Kontonummer: </t>
  </si>
  <si>
    <t>Organisasjonsnummer:</t>
  </si>
  <si>
    <t xml:space="preserve">Adresse: </t>
  </si>
  <si>
    <t xml:space="preserve">Fyll inn: </t>
  </si>
  <si>
    <t>La stå</t>
  </si>
  <si>
    <t xml:space="preserve">Støtte per time: </t>
  </si>
  <si>
    <t>Evt. kommentar:</t>
  </si>
  <si>
    <t xml:space="preserve">Antall timer totalt: </t>
  </si>
  <si>
    <t>t x 140 kr =</t>
  </si>
  <si>
    <t>Antall uker (fyll inn)</t>
  </si>
  <si>
    <t>Antall t per uke (fyll inn)</t>
  </si>
  <si>
    <t>Høstsesong</t>
  </si>
  <si>
    <t>Vårsesong</t>
  </si>
  <si>
    <t>Sommer</t>
  </si>
  <si>
    <t>Navn på sted</t>
  </si>
  <si>
    <t>Halden Idrettsklubb</t>
  </si>
  <si>
    <t>Storgata 8, 1782 Halden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</si>
</sst>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theme="0"/>
      <name val="Calibri"/>
      <family val="2"/>
      <scheme val="minor"/>
    </font>
    <font>
      <sz val="12"/>
      <color rgb="FF161225"/>
      <name val="Arial"/>
      <family val="2"/>
    </font>
    <font>
      <sz val="11"/>
      <color rgb="FF706B8B"/>
      <name val="Arial"/>
      <family val="2"/>
    </font>
  </fonts>
  <fills count="3">
    <fill>
      <patternFill patternType="none"/>
    </fill>
    <fill>
      <patternFill patternType="gray125"/>
    </fill>
    <fill>
      <patternFill patternType="solid">
        <fgColor theme="9" tint="0.39997558519241921"/>
        <bgColor indexed="64"/>
      </patternFill>
    </fill>
  </fills>
  <borders count="9">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0" fontId="0" fillId="2" borderId="0" xfId="0" applyFill="1"/>
    <xf numFmtId="0" fontId="0" fillId="2" borderId="5" xfId="0" applyFill="1" applyBorder="1"/>
    <xf numFmtId="0" fontId="1" fillId="2" borderId="5" xfId="0" applyFont="1" applyFill="1" applyBorder="1"/>
    <xf numFmtId="0" fontId="2" fillId="2" borderId="0" xfId="0" applyFont="1" applyFill="1"/>
    <xf numFmtId="0" fontId="1" fillId="2" borderId="0" xfId="0" applyFont="1" applyFill="1"/>
    <xf numFmtId="0" fontId="2" fillId="2" borderId="6" xfId="0" applyFont="1" applyFill="1" applyBorder="1"/>
    <xf numFmtId="0" fontId="2" fillId="2" borderId="7" xfId="0" applyFont="1" applyFill="1" applyBorder="1"/>
    <xf numFmtId="0" fontId="3" fillId="0" borderId="0" xfId="0" applyFont="1"/>
    <xf numFmtId="0" fontId="4" fillId="0" borderId="0" xfId="0" applyFont="1"/>
  </cellXfs>
  <cellStyles count="1">
    <cellStyle name="Normal" xfId="0" builtinId="0"/>
  </cellStyles>
  <dxfs count="3">
    <dxf>
      <font>
        <b/>
        <strike val="0"/>
        <outline val="0"/>
        <shadow val="0"/>
        <u val="none"/>
        <vertAlign val="baseline"/>
        <sz val="11"/>
        <color theme="0"/>
        <name val="Calibri"/>
        <family val="2"/>
        <scheme val="minor"/>
      </font>
    </dxf>
    <dxf>
      <fill>
        <patternFill patternType="solid">
          <fgColor indexed="64"/>
          <bgColor theme="9" tint="0.39997558519241921"/>
        </patternFill>
      </fill>
    </dxf>
    <dxf>
      <fill>
        <patternFill>
          <fgColor indexed="64"/>
          <bgColor theme="9"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9525</xdr:rowOff>
    </xdr:from>
    <xdr:to>
      <xdr:col>6</xdr:col>
      <xdr:colOff>9525</xdr:colOff>
      <xdr:row>35</xdr:row>
      <xdr:rowOff>9525</xdr:rowOff>
    </xdr:to>
    <xdr:sp macro="" textlink="">
      <xdr:nvSpPr>
        <xdr:cNvPr id="2" name="Rektangel 1">
          <a:extLst>
            <a:ext uri="{FF2B5EF4-FFF2-40B4-BE49-F238E27FC236}">
              <a16:creationId xmlns:a16="http://schemas.microsoft.com/office/drawing/2014/main" id="{BEB2807E-CFD6-9ABB-6C8D-4D99C0016676}"/>
            </a:ext>
          </a:extLst>
        </xdr:cNvPr>
        <xdr:cNvSpPr/>
      </xdr:nvSpPr>
      <xdr:spPr>
        <a:xfrm>
          <a:off x="0" y="4791075"/>
          <a:ext cx="6858000" cy="1905000"/>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Fyll</a:t>
          </a:r>
          <a:r>
            <a:rPr lang="nb-NO" sz="1100" baseline="0"/>
            <a:t> inn informasjonen om klubben. </a:t>
          </a:r>
        </a:p>
        <a:p>
          <a:pPr algn="l"/>
          <a:r>
            <a:rPr lang="nb-NO" sz="1100" baseline="0"/>
            <a:t>Fyll inn antall uker og antall timer per uke barn og unge under 18 år har benyttet anlegget. Støtten utbetales per anlegg, så dersom flere årganger har brukt den samme anleggsflaten (f.eks en 11erbane fotball) samtidig, regnes dette fortsatt kun som 1 time på anlegget. Dersom klubben har flere separate anlegg (f.eks Berg IL: 11erbane, 9erbane) så føres det timer per anlegg. </a:t>
          </a:r>
        </a:p>
        <a:p>
          <a:pPr algn="l"/>
          <a:endParaRPr lang="nb-NO" sz="1100" baseline="0"/>
        </a:p>
        <a:p>
          <a:pPr algn="l"/>
          <a:r>
            <a:rPr lang="nb-NO" sz="1100" baseline="0"/>
            <a:t>Dersom det er noen uker det er mer eller mindre aktivitet bruker du flere linjer i tabellen, slik som i eksempelet over der mengden aktivitet er ulikt fordelt på årstid. Det samme gjelder dersom man har flere anlegg. </a:t>
          </a:r>
        </a:p>
        <a:p>
          <a:pPr algn="l"/>
          <a:endParaRPr lang="nb-NO" sz="1100" b="1" u="sng" baseline="0"/>
        </a:p>
        <a:p>
          <a:pPr algn="l"/>
          <a:r>
            <a:rPr lang="nb-NO" sz="1100" b="1" u="sng" baseline="0"/>
            <a:t>IKKE SKRIV I DE GRØNNE FELTENE.</a:t>
          </a:r>
          <a:endParaRPr lang="nb-NO" sz="1100" b="1" u="sng"/>
        </a:p>
      </xdr:txBody>
    </xdr:sp>
    <xdr:clientData/>
  </xdr:twoCellAnchor>
  <xdr:twoCellAnchor editAs="absolute">
    <xdr:from>
      <xdr:col>2</xdr:col>
      <xdr:colOff>9526</xdr:colOff>
      <xdr:row>0</xdr:row>
      <xdr:rowOff>0</xdr:rowOff>
    </xdr:from>
    <xdr:to>
      <xdr:col>6</xdr:col>
      <xdr:colOff>19050</xdr:colOff>
      <xdr:row>6</xdr:row>
      <xdr:rowOff>171450</xdr:rowOff>
    </xdr:to>
    <xdr:sp macro="" textlink="">
      <xdr:nvSpPr>
        <xdr:cNvPr id="3" name="Rektangel 2">
          <a:extLst>
            <a:ext uri="{FF2B5EF4-FFF2-40B4-BE49-F238E27FC236}">
              <a16:creationId xmlns:a16="http://schemas.microsoft.com/office/drawing/2014/main" id="{01D9E96B-EF3A-4648-ABBB-6C30326D517D}"/>
            </a:ext>
          </a:extLst>
        </xdr:cNvPr>
        <xdr:cNvSpPr/>
      </xdr:nvSpPr>
      <xdr:spPr>
        <a:xfrm>
          <a:off x="3181351" y="0"/>
          <a:ext cx="3686174" cy="1323975"/>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t>Støtte til idrettslag</a:t>
          </a:r>
          <a:r>
            <a:rPr lang="nb-NO" sz="1100" b="1" baseline="0"/>
            <a:t> med egne haller, og/eller driftsutgifter på kommunale anlegg.</a:t>
          </a:r>
        </a:p>
        <a:p>
          <a:pPr algn="l"/>
          <a:r>
            <a:rPr lang="nb-NO" sz="1100" b="0" baseline="0"/>
            <a:t>Ved årets slutt utbetales kr 140 per time barn og unge under 18 år har benyttet anlegget. Fyll ut skjemaet og send i retur til stian.lie@idrettsrad.no innen 15.11.24. </a:t>
          </a:r>
        </a:p>
        <a:p>
          <a:pPr algn="l"/>
          <a:endParaRPr lang="nb-NO" sz="1100" b="0" u="sng" baseline="0"/>
        </a:p>
        <a:p>
          <a:pPr algn="l"/>
          <a:r>
            <a:rPr lang="nb-NO" sz="1100" b="0" u="sng" baseline="0"/>
            <a:t>IKKE SKRIV I DE GRØNNE RUTENE! </a:t>
          </a:r>
          <a:endParaRPr lang="nb-NO" sz="1100" b="1" u="sng"/>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DD006A-D611-493F-B355-BBF4B2EA1A93}" name="Tabell4" displayName="Tabell4" ref="A8:E25" totalsRowShown="0" headerRowDxfId="2">
  <autoFilter ref="A8:E25" xr:uid="{8FDD006A-D611-493F-B355-BBF4B2EA1A93}"/>
  <tableColumns count="5">
    <tableColumn id="1" xr3:uid="{F447F7C2-0EC7-46A6-8D73-C987439737F3}" name="Antall uker (fyll inn)"/>
    <tableColumn id="2" xr3:uid="{6662DAB7-0605-4027-AAFC-7D1EDCFDFCA3}" name="Antall t per uke (fyll inn)"/>
    <tableColumn id="3" xr3:uid="{7794D1D0-4A6E-47B2-AA03-D1E12286A8D2}" name="Sted"/>
    <tableColumn id="4" xr3:uid="{5FE62A3F-C2B5-4147-828B-FD3219E72AF5}" name="Sum" dataDxfId="1"/>
    <tableColumn id="5" xr3:uid="{3BD5898E-0270-46A5-8800-831730D1F5AB}" name="Evt. kommentar:"/>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294342-4F39-412D-9C02-469AE37B7675}" name="Tabell5" displayName="Tabell5" ref="A1:B7" totalsRowShown="0">
  <autoFilter ref="A1:B7" xr:uid="{2B294342-4F39-412D-9C02-469AE37B7675}"/>
  <tableColumns count="2">
    <tableColumn id="1" xr3:uid="{5B4E971D-F544-4684-913B-3438A8859C67}" name="La stå" dataDxfId="0"/>
    <tableColumn id="2" xr3:uid="{B7B3637C-439C-4569-B4EF-540E3704010E}" name="Fyll inn: "/>
  </tableColumns>
  <tableStyleInfo name="TableStyleMedium2"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E9D1-44E9-4226-B0EA-59AD4CBC8CFA}">
  <dimension ref="A1:F25"/>
  <sheetViews>
    <sheetView tabSelected="1" workbookViewId="0">
      <selection activeCell="H8" sqref="H8"/>
    </sheetView>
  </sheetViews>
  <sheetFormatPr baseColWidth="10" defaultRowHeight="15" x14ac:dyDescent="0.25"/>
  <cols>
    <col min="1" max="1" width="21.7109375" bestFit="1" customWidth="1"/>
    <col min="2" max="2" width="25.85546875" bestFit="1" customWidth="1"/>
    <col min="3" max="3" width="18.7109375" bestFit="1" customWidth="1"/>
    <col min="4" max="4" width="7.140625" bestFit="1" customWidth="1"/>
    <col min="5" max="5" width="17.85546875" bestFit="1" customWidth="1"/>
  </cols>
  <sheetData>
    <row r="1" spans="1:6" x14ac:dyDescent="0.25">
      <c r="A1" s="2" t="s">
        <v>8</v>
      </c>
      <c r="B1" s="3" t="s">
        <v>7</v>
      </c>
      <c r="C1" s="3"/>
      <c r="D1" s="3"/>
      <c r="E1" s="3"/>
      <c r="F1" s="4"/>
    </row>
    <row r="2" spans="1:6" x14ac:dyDescent="0.25">
      <c r="A2" s="10" t="s">
        <v>2</v>
      </c>
      <c r="B2">
        <v>2024</v>
      </c>
      <c r="F2" s="1"/>
    </row>
    <row r="3" spans="1:6" x14ac:dyDescent="0.25">
      <c r="A3" s="10" t="s">
        <v>3</v>
      </c>
      <c r="B3" t="s">
        <v>19</v>
      </c>
      <c r="F3" s="1"/>
    </row>
    <row r="4" spans="1:6" ht="15.75" x14ac:dyDescent="0.25">
      <c r="A4" s="10" t="s">
        <v>4</v>
      </c>
      <c r="B4" s="15">
        <v>1234569699</v>
      </c>
      <c r="F4" s="1"/>
    </row>
    <row r="5" spans="1:6" x14ac:dyDescent="0.25">
      <c r="A5" s="10" t="s">
        <v>5</v>
      </c>
      <c r="B5" s="16">
        <v>14151351351</v>
      </c>
      <c r="F5" s="1"/>
    </row>
    <row r="6" spans="1:6" x14ac:dyDescent="0.25">
      <c r="A6" s="10" t="s">
        <v>6</v>
      </c>
      <c r="B6" t="s">
        <v>20</v>
      </c>
      <c r="F6" s="1"/>
    </row>
    <row r="7" spans="1:6" x14ac:dyDescent="0.25">
      <c r="A7" s="10" t="s">
        <v>9</v>
      </c>
      <c r="B7" s="11">
        <v>140</v>
      </c>
      <c r="F7" s="1"/>
    </row>
    <row r="8" spans="1:6" x14ac:dyDescent="0.25">
      <c r="A8" s="9" t="s">
        <v>13</v>
      </c>
      <c r="B8" s="8" t="s">
        <v>14</v>
      </c>
      <c r="C8" s="8" t="s">
        <v>0</v>
      </c>
      <c r="D8" s="8" t="s">
        <v>1</v>
      </c>
      <c r="E8" s="8" t="s">
        <v>10</v>
      </c>
      <c r="F8" s="1"/>
    </row>
    <row r="9" spans="1:6" x14ac:dyDescent="0.25">
      <c r="A9" s="5">
        <v>15</v>
      </c>
      <c r="B9">
        <v>12</v>
      </c>
      <c r="C9" t="s">
        <v>18</v>
      </c>
      <c r="D9" s="11">
        <f>(B9*A9)*$B$7</f>
        <v>25200</v>
      </c>
      <c r="E9" t="s">
        <v>16</v>
      </c>
      <c r="F9" s="1"/>
    </row>
    <row r="10" spans="1:6" x14ac:dyDescent="0.25">
      <c r="A10" s="5">
        <v>8</v>
      </c>
      <c r="B10">
        <v>6</v>
      </c>
      <c r="C10" t="s">
        <v>18</v>
      </c>
      <c r="D10" s="11">
        <f t="shared" ref="D10:D23" si="0">(B10*A10)*$B$7</f>
        <v>6720</v>
      </c>
      <c r="E10" t="s">
        <v>17</v>
      </c>
      <c r="F10" s="1"/>
    </row>
    <row r="11" spans="1:6" x14ac:dyDescent="0.25">
      <c r="A11" s="5">
        <v>15</v>
      </c>
      <c r="B11">
        <v>12</v>
      </c>
      <c r="C11" t="s">
        <v>18</v>
      </c>
      <c r="D11" s="11">
        <f t="shared" si="0"/>
        <v>25200</v>
      </c>
      <c r="E11" t="s">
        <v>15</v>
      </c>
      <c r="F11" s="1"/>
    </row>
    <row r="12" spans="1:6" x14ac:dyDescent="0.25">
      <c r="A12" s="5"/>
      <c r="D12" s="11">
        <f t="shared" si="0"/>
        <v>0</v>
      </c>
      <c r="F12" s="1"/>
    </row>
    <row r="13" spans="1:6" x14ac:dyDescent="0.25">
      <c r="A13" s="5"/>
      <c r="D13" s="11">
        <f t="shared" si="0"/>
        <v>0</v>
      </c>
      <c r="F13" s="1"/>
    </row>
    <row r="14" spans="1:6" x14ac:dyDescent="0.25">
      <c r="A14" s="5"/>
      <c r="D14" s="11">
        <f t="shared" si="0"/>
        <v>0</v>
      </c>
      <c r="F14" s="1"/>
    </row>
    <row r="15" spans="1:6" x14ac:dyDescent="0.25">
      <c r="A15" s="5"/>
      <c r="D15" s="11">
        <f t="shared" si="0"/>
        <v>0</v>
      </c>
      <c r="F15" s="1"/>
    </row>
    <row r="16" spans="1:6" x14ac:dyDescent="0.25">
      <c r="A16" s="5"/>
      <c r="D16" s="11">
        <f t="shared" si="0"/>
        <v>0</v>
      </c>
      <c r="F16" s="1"/>
    </row>
    <row r="17" spans="1:6" x14ac:dyDescent="0.25">
      <c r="A17" s="5"/>
      <c r="D17" s="11">
        <f t="shared" si="0"/>
        <v>0</v>
      </c>
      <c r="F17" s="1"/>
    </row>
    <row r="18" spans="1:6" x14ac:dyDescent="0.25">
      <c r="A18" s="5"/>
      <c r="D18" s="11">
        <f t="shared" si="0"/>
        <v>0</v>
      </c>
      <c r="F18" s="1"/>
    </row>
    <row r="19" spans="1:6" x14ac:dyDescent="0.25">
      <c r="A19" s="5"/>
      <c r="D19" s="11">
        <f t="shared" si="0"/>
        <v>0</v>
      </c>
      <c r="F19" s="1"/>
    </row>
    <row r="20" spans="1:6" x14ac:dyDescent="0.25">
      <c r="A20" s="5"/>
      <c r="D20" s="11">
        <f t="shared" si="0"/>
        <v>0</v>
      </c>
      <c r="F20" s="1"/>
    </row>
    <row r="21" spans="1:6" x14ac:dyDescent="0.25">
      <c r="A21" s="5"/>
      <c r="D21" s="11">
        <f t="shared" si="0"/>
        <v>0</v>
      </c>
      <c r="F21" s="1"/>
    </row>
    <row r="22" spans="1:6" x14ac:dyDescent="0.25">
      <c r="A22" s="5"/>
      <c r="D22" s="11">
        <f t="shared" si="0"/>
        <v>0</v>
      </c>
      <c r="F22" s="1"/>
    </row>
    <row r="23" spans="1:6" x14ac:dyDescent="0.25">
      <c r="A23" s="5"/>
      <c r="D23" s="11">
        <f t="shared" si="0"/>
        <v>0</v>
      </c>
      <c r="F23" s="1"/>
    </row>
    <row r="24" spans="1:6" x14ac:dyDescent="0.25">
      <c r="A24" s="10">
        <f>SUBTOTAL(109,A9:A23)</f>
        <v>38</v>
      </c>
      <c r="B24" s="12">
        <f>SUBTOTAL(109,B9:B23)</f>
        <v>30</v>
      </c>
      <c r="C24" s="12"/>
      <c r="D24" s="12">
        <f>SUM(D9:D23)</f>
        <v>57120</v>
      </c>
      <c r="F24" s="1"/>
    </row>
    <row r="25" spans="1:6" ht="15.75" thickBot="1" x14ac:dyDescent="0.3">
      <c r="A25" s="13" t="s">
        <v>11</v>
      </c>
      <c r="B25" s="14">
        <f>(A24*B24)</f>
        <v>1140</v>
      </c>
      <c r="C25" s="14" t="s">
        <v>12</v>
      </c>
      <c r="D25" s="14">
        <f>D24</f>
        <v>57120</v>
      </c>
      <c r="E25" s="6"/>
      <c r="F25" s="7"/>
    </row>
  </sheetData>
  <sheetProtection selectLockedCells="1"/>
  <protectedRanges>
    <protectedRange algorithmName="SHA-512" hashValue="h03xo4TMTJ/IvO5vHIC6pyBgWzLqrYodMoKutLVZI3rRJ0TrPPGtyMeumAu42eN8qepmJkFNNX+QrWQTOGwimQ==" saltValue="Ca3KhiprdnjbNUpO75CUYQ==" spinCount="100000" sqref="A1:A8 B8:E8 D9:D25 A24:C25" name="Område1"/>
    <protectedRange algorithmName="SHA-512" hashValue="VqJnlSfQLVMDL9l9fLIeR4m6srHwvAIRP1aOvqJjcK4JdPQriiA3ovGyYuzviUrMVzyohqwK00v0HeBv4U5soQ==" saltValue="dZ5+o4ooZWFYhuoV29LS1Q==" spinCount="100000" sqref="A1:A8 B8:E8 D9:D25 A24:C25" name="Område2"/>
  </protectedRanges>
  <pageMargins left="0.7" right="0.7" top="0.75" bottom="0.75" header="0.3" footer="0.3"/>
  <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Tor-Håkon Sundt Nordenhaug</dc:creator>
  <cp:lastModifiedBy>Tor-Håkon Sundt Nordenhaug</cp:lastModifiedBy>
  <dcterms:created xsi:type="dcterms:W3CDTF">2023-11-13T12:09:03Z</dcterms:created>
  <dcterms:modified xsi:type="dcterms:W3CDTF">2024-10-23T10:11:21Z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768ce0-ceaf-4778-8ab1-e65d26fe9939_Enabled">
    <vt:lpwstr>true</vt:lpwstr>
  </property>
  <property fmtid="{D5CDD505-2E9C-101B-9397-08002B2CF9AE}" pid="3" name="MSIP_Label_06768ce0-ceaf-4778-8ab1-e65d26fe9939_SetDate">
    <vt:lpwstr>2023-11-28T17:23:45Z</vt:lpwstr>
  </property>
  <property fmtid="{D5CDD505-2E9C-101B-9397-08002B2CF9AE}" pid="4" name="MSIP_Label_06768ce0-ceaf-4778-8ab1-e65d26fe9939_Method">
    <vt:lpwstr>Standard</vt:lpwstr>
  </property>
  <property fmtid="{D5CDD505-2E9C-101B-9397-08002B2CF9AE}" pid="5" name="MSIP_Label_06768ce0-ceaf-4778-8ab1-e65d26fe9939_Name">
    <vt:lpwstr>Begrenset - PROD</vt:lpwstr>
  </property>
  <property fmtid="{D5CDD505-2E9C-101B-9397-08002B2CF9AE}" pid="6" name="MSIP_Label_06768ce0-ceaf-4778-8ab1-e65d26fe9939_SiteId">
    <vt:lpwstr>3d50ddd4-00a1-4ab7-9788-decf14a8728f</vt:lpwstr>
  </property>
  <property fmtid="{D5CDD505-2E9C-101B-9397-08002B2CF9AE}" pid="7" name="MSIP_Label_06768ce0-ceaf-4778-8ab1-e65d26fe9939_ActionId">
    <vt:lpwstr>c0f176bf-c985-4766-bb5f-d05aea5899f0</vt:lpwstr>
  </property>
  <property fmtid="{D5CDD505-2E9C-101B-9397-08002B2CF9AE}" pid="8" name="MSIP_Label_06768ce0-ceaf-4778-8ab1-e65d26fe9939_ContentBits">
    <vt:lpwstr>0</vt:lpwstr>
  </property>
</Properties>
</file>